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15" windowHeight="11190" activeTab="1"/>
  </bookViews>
  <sheets>
    <sheet name="Лист1" sheetId="1" r:id="rId1"/>
    <sheet name="Рысь" sheetId="4" r:id="rId2"/>
    <sheet name="Лист2" sheetId="2" r:id="rId3"/>
    <sheet name="Лист3" sheetId="3" r:id="rId4"/>
  </sheets>
  <definedNames>
    <definedName name="_xlnm.Print_Titles" localSheetId="1">Рысь!$8:$10</definedName>
    <definedName name="_xlnm.Print_Area" localSheetId="1">Рысь!$A$1:$L$84</definedName>
  </definedNames>
  <calcPr calcId="124519"/>
</workbook>
</file>

<file path=xl/calcChain.xml><?xml version="1.0" encoding="utf-8"?>
<calcChain xmlns="http://schemas.openxmlformats.org/spreadsheetml/2006/main">
  <c r="L77" i="4"/>
  <c r="K77"/>
  <c r="J77"/>
  <c r="I77"/>
  <c r="H77"/>
  <c r="G77"/>
  <c r="F77"/>
  <c r="E77"/>
  <c r="D77"/>
  <c r="C77"/>
  <c r="L72"/>
  <c r="K72"/>
  <c r="J72"/>
  <c r="I72"/>
  <c r="H72"/>
  <c r="G72"/>
  <c r="F72"/>
  <c r="E72"/>
  <c r="D72"/>
  <c r="C72"/>
  <c r="L70"/>
  <c r="K70"/>
  <c r="J70"/>
  <c r="I70"/>
  <c r="H70"/>
  <c r="G70"/>
  <c r="F70"/>
  <c r="E70"/>
  <c r="D70"/>
  <c r="C70"/>
  <c r="L68"/>
  <c r="K68"/>
  <c r="J68"/>
  <c r="I68"/>
  <c r="H68"/>
  <c r="G68"/>
  <c r="F68"/>
  <c r="E68"/>
  <c r="D68"/>
  <c r="C68"/>
  <c r="L65"/>
  <c r="K65"/>
  <c r="J65"/>
  <c r="I65"/>
  <c r="H65"/>
  <c r="G65"/>
  <c r="F65"/>
  <c r="E65"/>
  <c r="D65"/>
  <c r="C65"/>
  <c r="L61"/>
  <c r="K61"/>
  <c r="J61"/>
  <c r="I61"/>
  <c r="H61"/>
  <c r="G61"/>
  <c r="F61"/>
  <c r="E61"/>
  <c r="D61"/>
  <c r="C61"/>
  <c r="L59"/>
  <c r="K59"/>
  <c r="J59"/>
  <c r="I59"/>
  <c r="H59"/>
  <c r="G59"/>
  <c r="F59"/>
  <c r="E59"/>
  <c r="D59"/>
  <c r="C59"/>
  <c r="L57"/>
  <c r="K57"/>
  <c r="J57"/>
  <c r="I57"/>
  <c r="H57"/>
  <c r="G57"/>
  <c r="F57"/>
  <c r="E57"/>
  <c r="D57"/>
  <c r="C57"/>
  <c r="L53"/>
  <c r="K53"/>
  <c r="J53"/>
  <c r="I53"/>
  <c r="H53"/>
  <c r="G53"/>
  <c r="F53"/>
  <c r="E53"/>
  <c r="D53"/>
  <c r="C53"/>
  <c r="L50"/>
  <c r="K50"/>
  <c r="J50"/>
  <c r="I50"/>
  <c r="H50"/>
  <c r="G50"/>
  <c r="F50"/>
  <c r="E50"/>
  <c r="D50"/>
  <c r="C50"/>
  <c r="L47"/>
  <c r="K47"/>
  <c r="J47"/>
  <c r="I47"/>
  <c r="H47"/>
  <c r="G47"/>
  <c r="F47"/>
  <c r="E47"/>
  <c r="D47"/>
  <c r="C47"/>
  <c r="L44"/>
  <c r="K44"/>
  <c r="J44"/>
  <c r="I44"/>
  <c r="H44"/>
  <c r="G44"/>
  <c r="F44"/>
  <c r="E44"/>
  <c r="D44"/>
  <c r="C44"/>
  <c r="L39"/>
  <c r="K39"/>
  <c r="J39"/>
  <c r="I39"/>
  <c r="H39"/>
  <c r="G39"/>
  <c r="F39"/>
  <c r="E39"/>
  <c r="D39"/>
  <c r="C39"/>
  <c r="L35"/>
  <c r="K35"/>
  <c r="J35"/>
  <c r="I35"/>
  <c r="H35"/>
  <c r="G35"/>
  <c r="F35"/>
  <c r="E35"/>
  <c r="D35"/>
  <c r="C35"/>
  <c r="L31"/>
  <c r="K31"/>
  <c r="J31"/>
  <c r="I31"/>
  <c r="H31"/>
  <c r="G31"/>
  <c r="F31"/>
  <c r="E31"/>
  <c r="D31"/>
  <c r="C31"/>
  <c r="L27"/>
  <c r="K27"/>
  <c r="J27"/>
  <c r="I27"/>
  <c r="H27"/>
  <c r="G27"/>
  <c r="F27"/>
  <c r="E27"/>
  <c r="D27"/>
  <c r="C27"/>
  <c r="L24"/>
  <c r="K24"/>
  <c r="J24"/>
  <c r="I24"/>
  <c r="H24"/>
  <c r="G24"/>
  <c r="F24"/>
  <c r="E24"/>
  <c r="D24"/>
  <c r="C24"/>
  <c r="L20"/>
  <c r="K20"/>
  <c r="J20"/>
  <c r="I20"/>
  <c r="H20"/>
  <c r="G20"/>
  <c r="F20"/>
  <c r="E20"/>
  <c r="D20"/>
  <c r="C20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1"/>
  <c r="L82" s="1"/>
  <c r="K11"/>
  <c r="K82" s="1"/>
  <c r="J11"/>
  <c r="J82" s="1"/>
  <c r="I11"/>
  <c r="I82" s="1"/>
  <c r="H11"/>
  <c r="H82" s="1"/>
  <c r="G11"/>
  <c r="G82" s="1"/>
  <c r="F11"/>
  <c r="F82" s="1"/>
  <c r="E11"/>
  <c r="E82" s="1"/>
  <c r="D11"/>
  <c r="D82" s="1"/>
  <c r="C11"/>
  <c r="C82" s="1"/>
</calcChain>
</file>

<file path=xl/sharedStrings.xml><?xml version="1.0" encoding="utf-8"?>
<sst xmlns="http://schemas.openxmlformats.org/spreadsheetml/2006/main" count="250" uniqueCount="85">
  <si>
    <t>Динамика численности охотничьих ресурсов</t>
  </si>
  <si>
    <t>по данным, предоставленным охотпользователями Ивановской области в государственный охотхозяйственный реестр
и государственный мониторинг</t>
  </si>
  <si>
    <t>вид охотничьего ресурса: РЫСЬ</t>
  </si>
  <si>
    <t>№ п/п района</t>
  </si>
  <si>
    <t>Вид охотничьих ресурсов</t>
  </si>
  <si>
    <t>Рысь</t>
  </si>
  <si>
    <t>динамика по годам</t>
  </si>
  <si>
    <t xml:space="preserve">Наименование охотничьих угодий или иных
территорий
</t>
  </si>
  <si>
    <t>Верхне-Ландеховский район</t>
  </si>
  <si>
    <t>ОООиР Верхнеландеховского муниципального района</t>
  </si>
  <si>
    <t>Нет данных</t>
  </si>
  <si>
    <t>Вичугский район</t>
  </si>
  <si>
    <t>ОООиР Вичугского муниципального района до 15.10.2013;  с 23.10.2014 ОХ "Вичугское"ИООООиР</t>
  </si>
  <si>
    <t>Гаврилово-Посадский район</t>
  </si>
  <si>
    <t>ОООиР Гаврилово-Посадского муниципального района до 15.10.2013;  с 23.10.2014 ОХ "Гаврилово-Посадское"ИООООиР</t>
  </si>
  <si>
    <t xml:space="preserve">ООО "Мирславское: охота и рыбалка на Нерли" </t>
  </si>
  <si>
    <t xml:space="preserve">ЗАО "Варяг" </t>
  </si>
  <si>
    <t>НП "Иваново-Вознесенское общество охотников и рыбаловов"</t>
  </si>
  <si>
    <t>Заволжский район</t>
  </si>
  <si>
    <t xml:space="preserve">ОООиР Заволжского муниципального района </t>
  </si>
  <si>
    <t xml:space="preserve">ООО "Русиново" </t>
  </si>
  <si>
    <t xml:space="preserve">ООО "Охотничье хозяйство "Долматовское"" </t>
  </si>
  <si>
    <t>Ивановский район</t>
  </si>
  <si>
    <t>ОООиР Ивановского муниципального р-на до 15.10.2013; с 23.10.2014 ОХ "Ивановское"ИООООиР</t>
  </si>
  <si>
    <t>ООО "Хиус" до 15.10.2013; с 23.10.2014 ОХ "Ивановское"ИООООиР</t>
  </si>
  <si>
    <t>Ильинский район</t>
  </si>
  <si>
    <t>ОООиР Ильинского муниципального района</t>
  </si>
  <si>
    <t>ООО "Гусли" (ОХ "Маркушинское")</t>
  </si>
  <si>
    <t xml:space="preserve">ООО "Извозчик" </t>
  </si>
  <si>
    <t>Кинешемский район</t>
  </si>
  <si>
    <t>ОООиР Кинешемского муниципального района до 15.10.2013; с 23.10.2014 ОХ "Кинешемское" ИООООиР</t>
  </si>
  <si>
    <t>ООО "Хурьян" до 15.10.2013;                                                                                      с 23.10.2014  ОХ "Стиберское" ИООООиР</t>
  </si>
  <si>
    <t xml:space="preserve">ООО "Производственная компания "Прогрессивные технологии" </t>
  </si>
  <si>
    <t>Комсомольский район</t>
  </si>
  <si>
    <t>ОООиР Комсомольского муниципального района</t>
  </si>
  <si>
    <t>ИРО ВОО-ОСОО (ОХ "Афанасьевское")</t>
  </si>
  <si>
    <t>ООО "Елина" до 15.10.2013; с 23.10.2014 ОХ "Гусевское" ИООООиР</t>
  </si>
  <si>
    <t>Лежневский район</t>
  </si>
  <si>
    <t>ОООиР Лежневского муниципального района</t>
  </si>
  <si>
    <t>ООО ОРХ РИАТ (ОРХ "РИАТ" ) ОХС № 1 от 28.10.2010</t>
  </si>
  <si>
    <t xml:space="preserve">ООО ОРХ РИАТ (ОРХ "РИАТ" ) ОХС № 19/20-2012 </t>
  </si>
  <si>
    <t xml:space="preserve">ООО "Простор + охота" </t>
  </si>
  <si>
    <t>Лухский район</t>
  </si>
  <si>
    <t>ОООиР Лухского муниципального района</t>
  </si>
  <si>
    <t>ИРООГО ВФСО "Динамо"           (ОХ "Порздневское")</t>
  </si>
  <si>
    <t>Палехский район</t>
  </si>
  <si>
    <t>ОООиР Палехского муниципального района 15.10.2013;  с 23.10.2014 ОХ "Палехское" ИООООиР</t>
  </si>
  <si>
    <t xml:space="preserve">Некоммерческое партнерство "Славянка" </t>
  </si>
  <si>
    <t>Пестяковский район</t>
  </si>
  <si>
    <t>ОООиР Пестяковского муниципального района</t>
  </si>
  <si>
    <t>ООО "Возрождение" (ОХ "Демидовское")</t>
  </si>
  <si>
    <t>Приволжский район</t>
  </si>
  <si>
    <t>ОООиР Приволжского муниципального района</t>
  </si>
  <si>
    <t>ООО "Волга"</t>
  </si>
  <si>
    <t xml:space="preserve"> ООО «Орион»</t>
  </si>
  <si>
    <t>Пучежский район</t>
  </si>
  <si>
    <t>ОООиР Пучежского муниципального района</t>
  </si>
  <si>
    <t>Родниковский район</t>
  </si>
  <si>
    <t>ОООиР Родниковского муниципального района 15.10.2013; с 23.10.2014 ОХ "Родниковское" ИООООиР</t>
  </si>
  <si>
    <t>Савинский район</t>
  </si>
  <si>
    <t>ОООиР Савинского муниципального района</t>
  </si>
  <si>
    <t>Автономная некоммерческая организация «Клуб военачальников РФ»</t>
  </si>
  <si>
    <t>ООО ОРХ РИАТ (ОРХ "РИАТ" ) ОХС № 20/21-2012</t>
  </si>
  <si>
    <t>Тейковский район</t>
  </si>
  <si>
    <t>ООО ОРХ РИАТ (ОРХ "РИАТ" ) ОХС № 34/22-2012</t>
  </si>
  <si>
    <t>ОООиР Тейковского муниципального района 15.10.2013; с 23.10.2014 ОХ "Тейковское" ИООООиР</t>
  </si>
  <si>
    <t>Фурмановский район</t>
  </si>
  <si>
    <t>ОООиР Фурмановского муниципального района</t>
  </si>
  <si>
    <t>Шуйский район</t>
  </si>
  <si>
    <t>ОООиР Шуйского муниципального района 15.10.2013; с 23.10.2014 ОХ "Шуйское" ИООООиР</t>
  </si>
  <si>
    <t>Южский район</t>
  </si>
  <si>
    <t>ОООиР Южского муниципального района "Сокол"</t>
  </si>
  <si>
    <t>ООО "Южская звероферма"</t>
  </si>
  <si>
    <t>ООО "Деревообработка"</t>
  </si>
  <si>
    <t>ООО "Март"</t>
  </si>
  <si>
    <t>Юрьевецкий район</t>
  </si>
  <si>
    <t>ОООиР Юрьевецкого муниципального района</t>
  </si>
  <si>
    <t>ООО "Волжская инвестиционная компания ВИК"</t>
  </si>
  <si>
    <t>Заказник Затеихинский</t>
  </si>
  <si>
    <t>Общедоступные охотугодья Ивановской области</t>
  </si>
  <si>
    <t>ИТОГО</t>
  </si>
  <si>
    <t>Старший государственный инспектор</t>
  </si>
  <si>
    <t>И.В.Кутьина</t>
  </si>
  <si>
    <t>Приложение 2</t>
  </si>
  <si>
    <t>Таблица 7 (всего таблиц 7)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</si>
</sst>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/>
    <xf numFmtId="0" fontId="3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9" fillId="0" borderId="0" xfId="3" applyAlignment="1" applyProtection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right" vertic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2 2" xfId="2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6"/>
  <sheetViews>
    <sheetView tabSelected="1" view="pageBreakPreview" zoomScale="60" workbookViewId="0">
      <pane xSplit="14" ySplit="23" topLeftCell="O38" activePane="bottomRight" state="frozen"/>
      <selection pane="topRight" activeCell="O1" sqref="O1"/>
      <selection pane="bottomLeft" activeCell="A22" sqref="A22"/>
      <selection pane="bottomRight" activeCell="N5" sqref="N5"/>
    </sheetView>
  </sheetViews>
  <sheetFormatPr defaultRowHeight="15"/>
  <cols>
    <col min="1" max="1" width="7.5703125" style="1" customWidth="1"/>
    <col min="2" max="2" width="39.5703125" style="2" customWidth="1"/>
    <col min="3" max="8" width="7.5703125" style="3" customWidth="1"/>
    <col min="9" max="16384" width="9.140625" style="4"/>
  </cols>
  <sheetData>
    <row r="1" spans="1:12">
      <c r="C1" s="2"/>
      <c r="D1" s="2"/>
      <c r="E1" s="2"/>
      <c r="F1" s="2"/>
      <c r="G1" s="2"/>
      <c r="H1" s="2"/>
      <c r="K1" s="35" t="s">
        <v>83</v>
      </c>
    </row>
    <row r="2" spans="1:12">
      <c r="C2" s="2"/>
      <c r="D2" s="2"/>
      <c r="E2" s="2"/>
      <c r="F2" s="2"/>
      <c r="G2" s="2"/>
      <c r="H2" s="2"/>
      <c r="K2" s="35" t="s">
        <v>84</v>
      </c>
    </row>
    <row r="4" spans="1:12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ht="28.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>
      <c r="A7" s="18"/>
      <c r="B7" s="19"/>
      <c r="C7" s="20"/>
      <c r="D7" s="20"/>
      <c r="E7" s="20"/>
      <c r="F7" s="20"/>
      <c r="G7" s="20"/>
      <c r="H7" s="20"/>
    </row>
    <row r="8" spans="1:12" ht="15" customHeight="1">
      <c r="A8" s="21" t="s">
        <v>3</v>
      </c>
      <c r="B8" s="24" t="s">
        <v>4</v>
      </c>
      <c r="C8" s="26" t="s">
        <v>5</v>
      </c>
      <c r="D8" s="27"/>
      <c r="E8" s="27"/>
      <c r="F8" s="27"/>
      <c r="G8" s="27"/>
      <c r="H8" s="27"/>
      <c r="I8" s="27"/>
      <c r="J8" s="27"/>
      <c r="K8" s="27"/>
      <c r="L8" s="28"/>
    </row>
    <row r="9" spans="1:12">
      <c r="A9" s="22"/>
      <c r="B9" s="25"/>
      <c r="C9" s="29" t="s">
        <v>6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 ht="38.25">
      <c r="A10" s="23"/>
      <c r="B10" s="5" t="s">
        <v>7</v>
      </c>
      <c r="C10" s="5">
        <v>2009</v>
      </c>
      <c r="D10" s="5">
        <v>2010</v>
      </c>
      <c r="E10" s="5">
        <v>2011</v>
      </c>
      <c r="F10" s="5">
        <v>2012</v>
      </c>
      <c r="G10" s="5">
        <v>2013</v>
      </c>
      <c r="H10" s="5">
        <v>2014</v>
      </c>
      <c r="I10" s="5">
        <v>2015</v>
      </c>
      <c r="J10" s="5">
        <v>2016</v>
      </c>
      <c r="K10" s="6">
        <v>2017</v>
      </c>
      <c r="L10" s="6">
        <v>2018</v>
      </c>
    </row>
    <row r="11" spans="1:12" ht="15.75">
      <c r="A11" s="7">
        <v>1</v>
      </c>
      <c r="B11" s="7" t="s">
        <v>8</v>
      </c>
      <c r="C11" s="7">
        <f t="shared" ref="C11:L11" si="0">SUM(C12:C12)</f>
        <v>0</v>
      </c>
      <c r="D11" s="7">
        <f t="shared" si="0"/>
        <v>0</v>
      </c>
      <c r="E11" s="7">
        <f t="shared" si="0"/>
        <v>0</v>
      </c>
      <c r="F11" s="7">
        <f t="shared" si="0"/>
        <v>2</v>
      </c>
      <c r="G11" s="7">
        <f t="shared" si="0"/>
        <v>10</v>
      </c>
      <c r="H11" s="7">
        <f t="shared" si="0"/>
        <v>2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</row>
    <row r="12" spans="1:12" ht="25.5">
      <c r="A12" s="5"/>
      <c r="B12" s="5" t="s">
        <v>9</v>
      </c>
      <c r="C12" s="5" t="s">
        <v>10</v>
      </c>
      <c r="D12" s="5" t="s">
        <v>10</v>
      </c>
      <c r="E12" s="5">
        <v>0</v>
      </c>
      <c r="F12" s="5">
        <v>2</v>
      </c>
      <c r="G12" s="5">
        <v>10</v>
      </c>
      <c r="H12" s="5">
        <v>2</v>
      </c>
      <c r="I12" s="5">
        <v>0</v>
      </c>
      <c r="J12" s="5">
        <v>0</v>
      </c>
      <c r="K12" s="6">
        <v>0</v>
      </c>
      <c r="L12" s="6">
        <v>0</v>
      </c>
    </row>
    <row r="13" spans="1:12" ht="15.75">
      <c r="A13" s="7">
        <v>2</v>
      </c>
      <c r="B13" s="7" t="s">
        <v>11</v>
      </c>
      <c r="C13" s="7">
        <f t="shared" ref="C13:L13" si="1">SUM(C14)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10</v>
      </c>
      <c r="H13" s="7">
        <f t="shared" si="1"/>
        <v>0</v>
      </c>
      <c r="I13" s="7">
        <f t="shared" si="1"/>
        <v>2</v>
      </c>
      <c r="J13" s="7">
        <f t="shared" si="1"/>
        <v>1</v>
      </c>
      <c r="K13" s="7">
        <f t="shared" si="1"/>
        <v>1</v>
      </c>
      <c r="L13" s="7">
        <f t="shared" si="1"/>
        <v>1</v>
      </c>
    </row>
    <row r="14" spans="1:12" ht="38.25">
      <c r="A14" s="5"/>
      <c r="B14" s="5" t="s">
        <v>12</v>
      </c>
      <c r="C14" s="5" t="s">
        <v>10</v>
      </c>
      <c r="D14" s="5" t="s">
        <v>10</v>
      </c>
      <c r="E14" s="5">
        <v>0</v>
      </c>
      <c r="F14" s="5">
        <v>0</v>
      </c>
      <c r="G14" s="5">
        <v>10</v>
      </c>
      <c r="H14" s="5">
        <v>0</v>
      </c>
      <c r="I14" s="5">
        <v>2</v>
      </c>
      <c r="J14" s="5">
        <v>1</v>
      </c>
      <c r="K14" s="6">
        <v>1</v>
      </c>
      <c r="L14" s="6">
        <v>1</v>
      </c>
    </row>
    <row r="15" spans="1:12" ht="15.75">
      <c r="A15" s="7">
        <v>3</v>
      </c>
      <c r="B15" s="8" t="s">
        <v>13</v>
      </c>
      <c r="C15" s="7">
        <f t="shared" ref="C15:L15" si="2">SUM(C16:C19)</f>
        <v>0</v>
      </c>
      <c r="D15" s="7">
        <f t="shared" si="2"/>
        <v>0</v>
      </c>
      <c r="E15" s="7">
        <f t="shared" si="2"/>
        <v>0</v>
      </c>
      <c r="F15" s="7">
        <f t="shared" si="2"/>
        <v>2</v>
      </c>
      <c r="G15" s="7">
        <f t="shared" si="2"/>
        <v>3</v>
      </c>
      <c r="H15" s="7">
        <f t="shared" si="2"/>
        <v>2</v>
      </c>
      <c r="I15" s="7">
        <f t="shared" si="2"/>
        <v>1</v>
      </c>
      <c r="J15" s="7">
        <f t="shared" si="2"/>
        <v>5</v>
      </c>
      <c r="K15" s="7">
        <f t="shared" si="2"/>
        <v>5</v>
      </c>
      <c r="L15" s="7">
        <f t="shared" si="2"/>
        <v>7</v>
      </c>
    </row>
    <row r="16" spans="1:12" ht="51">
      <c r="A16" s="5"/>
      <c r="B16" s="5" t="s">
        <v>14</v>
      </c>
      <c r="C16" s="5" t="s">
        <v>10</v>
      </c>
      <c r="D16" s="5" t="s">
        <v>10</v>
      </c>
      <c r="E16" s="5">
        <v>0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</row>
    <row r="17" spans="1:12" ht="25.5">
      <c r="A17" s="5"/>
      <c r="B17" s="5" t="s">
        <v>15</v>
      </c>
      <c r="C17" s="5" t="s">
        <v>10</v>
      </c>
      <c r="D17" s="5" t="s">
        <v>10</v>
      </c>
      <c r="E17" s="5">
        <v>0</v>
      </c>
      <c r="F17" s="5">
        <v>1</v>
      </c>
      <c r="G17" s="5">
        <v>0</v>
      </c>
      <c r="H17" s="5">
        <v>0</v>
      </c>
      <c r="I17" s="5">
        <v>1</v>
      </c>
      <c r="J17" s="5">
        <v>3</v>
      </c>
      <c r="K17" s="6">
        <v>5</v>
      </c>
      <c r="L17" s="6">
        <v>6</v>
      </c>
    </row>
    <row r="18" spans="1:12" ht="25.5">
      <c r="A18" s="5"/>
      <c r="B18" s="5" t="s">
        <v>16</v>
      </c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</row>
    <row r="19" spans="1:12" ht="25.5">
      <c r="A19" s="5"/>
      <c r="B19" s="5" t="s">
        <v>17</v>
      </c>
      <c r="C19" s="5" t="s">
        <v>10</v>
      </c>
      <c r="D19" s="5" t="s">
        <v>10</v>
      </c>
      <c r="E19" s="5" t="s">
        <v>10</v>
      </c>
      <c r="F19" s="5">
        <v>0</v>
      </c>
      <c r="G19" s="5">
        <v>2</v>
      </c>
      <c r="H19" s="5">
        <v>2</v>
      </c>
      <c r="I19" s="5">
        <v>0</v>
      </c>
      <c r="J19" s="5">
        <v>2</v>
      </c>
      <c r="K19" s="6">
        <v>0</v>
      </c>
      <c r="L19" s="6">
        <v>1</v>
      </c>
    </row>
    <row r="20" spans="1:12" ht="15.75">
      <c r="A20" s="7">
        <v>4</v>
      </c>
      <c r="B20" s="7" t="s">
        <v>18</v>
      </c>
      <c r="C20" s="7">
        <f t="shared" ref="C20:L20" si="3">SUM(C21:C23)</f>
        <v>0</v>
      </c>
      <c r="D20" s="7">
        <f t="shared" si="3"/>
        <v>0</v>
      </c>
      <c r="E20" s="7">
        <f t="shared" si="3"/>
        <v>0</v>
      </c>
      <c r="F20" s="7">
        <f t="shared" si="3"/>
        <v>3</v>
      </c>
      <c r="G20" s="7">
        <f t="shared" si="3"/>
        <v>5</v>
      </c>
      <c r="H20" s="7">
        <f t="shared" si="3"/>
        <v>17</v>
      </c>
      <c r="I20" s="7">
        <f t="shared" si="3"/>
        <v>16</v>
      </c>
      <c r="J20" s="7">
        <f t="shared" si="3"/>
        <v>14</v>
      </c>
      <c r="K20" s="7">
        <f t="shared" si="3"/>
        <v>14</v>
      </c>
      <c r="L20" s="7">
        <f t="shared" si="3"/>
        <v>12</v>
      </c>
    </row>
    <row r="21" spans="1:12" ht="25.5">
      <c r="A21" s="5"/>
      <c r="B21" s="5" t="s">
        <v>19</v>
      </c>
      <c r="C21" s="5" t="s">
        <v>10</v>
      </c>
      <c r="D21" s="5" t="s">
        <v>10</v>
      </c>
      <c r="E21" s="5">
        <v>0</v>
      </c>
      <c r="F21" s="5">
        <v>3</v>
      </c>
      <c r="G21" s="5">
        <v>4</v>
      </c>
      <c r="H21" s="5">
        <v>2</v>
      </c>
      <c r="I21" s="5">
        <v>0</v>
      </c>
      <c r="J21" s="5">
        <v>0</v>
      </c>
      <c r="K21" s="6">
        <v>0</v>
      </c>
      <c r="L21" s="6">
        <v>0</v>
      </c>
    </row>
    <row r="22" spans="1:12" ht="25.5">
      <c r="A22" s="5"/>
      <c r="B22" s="5" t="s">
        <v>20</v>
      </c>
      <c r="C22" s="5" t="s">
        <v>10</v>
      </c>
      <c r="D22" s="5" t="s">
        <v>10</v>
      </c>
      <c r="E22" s="5">
        <v>0</v>
      </c>
      <c r="F22" s="5">
        <v>0</v>
      </c>
      <c r="G22" s="5">
        <v>1</v>
      </c>
      <c r="H22" s="5">
        <v>3</v>
      </c>
      <c r="I22" s="5">
        <v>2</v>
      </c>
      <c r="J22" s="5">
        <v>2</v>
      </c>
      <c r="K22" s="6">
        <v>3</v>
      </c>
      <c r="L22" s="6">
        <v>1</v>
      </c>
    </row>
    <row r="23" spans="1:12" ht="25.5">
      <c r="A23" s="5"/>
      <c r="B23" s="5" t="s">
        <v>21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5">
        <v>12</v>
      </c>
      <c r="I23" s="5">
        <v>14</v>
      </c>
      <c r="J23" s="5">
        <v>12</v>
      </c>
      <c r="K23" s="6">
        <v>11</v>
      </c>
      <c r="L23" s="6">
        <v>11</v>
      </c>
    </row>
    <row r="24" spans="1:12" ht="15.75">
      <c r="A24" s="7">
        <v>5</v>
      </c>
      <c r="B24" s="7" t="s">
        <v>22</v>
      </c>
      <c r="C24" s="7">
        <f t="shared" ref="C24:L24" si="4">SUM(C25:C26)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2</v>
      </c>
      <c r="J24" s="7">
        <f t="shared" si="4"/>
        <v>4</v>
      </c>
      <c r="K24" s="7">
        <f t="shared" si="4"/>
        <v>2</v>
      </c>
      <c r="L24" s="7">
        <f t="shared" si="4"/>
        <v>8</v>
      </c>
    </row>
    <row r="25" spans="1:12" ht="38.25">
      <c r="A25" s="5"/>
      <c r="B25" s="5" t="s">
        <v>23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10</v>
      </c>
      <c r="I25" s="21">
        <v>2</v>
      </c>
      <c r="J25" s="21">
        <v>4</v>
      </c>
      <c r="K25" s="32">
        <v>2</v>
      </c>
      <c r="L25" s="32">
        <v>8</v>
      </c>
    </row>
    <row r="26" spans="1:12" ht="25.5">
      <c r="A26" s="5"/>
      <c r="B26" s="5" t="s">
        <v>24</v>
      </c>
      <c r="C26" s="5" t="s">
        <v>10</v>
      </c>
      <c r="D26" s="5" t="s">
        <v>10</v>
      </c>
      <c r="E26" s="5" t="s">
        <v>10</v>
      </c>
      <c r="F26" s="5" t="s">
        <v>10</v>
      </c>
      <c r="G26" s="5" t="s">
        <v>10</v>
      </c>
      <c r="H26" s="5" t="s">
        <v>10</v>
      </c>
      <c r="I26" s="23"/>
      <c r="J26" s="23"/>
      <c r="K26" s="33"/>
      <c r="L26" s="33"/>
    </row>
    <row r="27" spans="1:12" ht="15.75">
      <c r="A27" s="7">
        <v>6</v>
      </c>
      <c r="B27" s="7" t="s">
        <v>25</v>
      </c>
      <c r="C27" s="7">
        <f t="shared" ref="C27:H27" si="5">SUM(C28:C30)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2</v>
      </c>
      <c r="H27" s="7">
        <f t="shared" si="5"/>
        <v>2</v>
      </c>
      <c r="I27" s="7">
        <f>SUM(I28:I30)</f>
        <v>1</v>
      </c>
      <c r="J27" s="7">
        <f>SUM(J28:J30)</f>
        <v>1</v>
      </c>
      <c r="K27" s="7">
        <f>SUM(K28:K30)</f>
        <v>3</v>
      </c>
      <c r="L27" s="7">
        <f>SUM(L28:L30)</f>
        <v>5</v>
      </c>
    </row>
    <row r="28" spans="1:12" ht="25.5">
      <c r="A28" s="5"/>
      <c r="B28" s="5" t="s">
        <v>26</v>
      </c>
      <c r="C28" s="5" t="s">
        <v>10</v>
      </c>
      <c r="D28" s="5" t="s">
        <v>10</v>
      </c>
      <c r="E28" s="5" t="s">
        <v>10</v>
      </c>
      <c r="F28" s="5" t="s">
        <v>10</v>
      </c>
      <c r="G28" s="5" t="s">
        <v>10</v>
      </c>
      <c r="H28" s="5">
        <v>1</v>
      </c>
      <c r="I28" s="5">
        <v>0</v>
      </c>
      <c r="J28" s="5">
        <v>0</v>
      </c>
      <c r="K28" s="6">
        <v>0</v>
      </c>
      <c r="L28" s="6">
        <v>3</v>
      </c>
    </row>
    <row r="29" spans="1:12" ht="25.5">
      <c r="A29" s="5"/>
      <c r="B29" s="5" t="s">
        <v>27</v>
      </c>
      <c r="C29" s="5" t="s">
        <v>10</v>
      </c>
      <c r="D29" s="5" t="s">
        <v>10</v>
      </c>
      <c r="E29" s="5" t="s">
        <v>10</v>
      </c>
      <c r="F29" s="5" t="s">
        <v>10</v>
      </c>
      <c r="G29" s="5" t="s">
        <v>10</v>
      </c>
      <c r="H29" s="5">
        <v>1</v>
      </c>
      <c r="I29" s="5">
        <v>1</v>
      </c>
      <c r="J29" s="5">
        <v>1</v>
      </c>
      <c r="K29" s="6">
        <v>3</v>
      </c>
      <c r="L29" s="6">
        <v>2</v>
      </c>
    </row>
    <row r="30" spans="1:12" ht="25.5">
      <c r="A30" s="5"/>
      <c r="B30" s="5" t="s">
        <v>28</v>
      </c>
      <c r="C30" s="5" t="s">
        <v>10</v>
      </c>
      <c r="D30" s="5" t="s">
        <v>10</v>
      </c>
      <c r="E30" s="5" t="s">
        <v>10</v>
      </c>
      <c r="F30" s="5" t="s">
        <v>10</v>
      </c>
      <c r="G30" s="5">
        <v>2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</row>
    <row r="31" spans="1:12" ht="15.75">
      <c r="A31" s="7">
        <v>7</v>
      </c>
      <c r="B31" s="7" t="s">
        <v>29</v>
      </c>
      <c r="C31" s="7">
        <f t="shared" ref="C31:L31" si="6">SUM(C32:C34)</f>
        <v>0</v>
      </c>
      <c r="D31" s="7">
        <f t="shared" si="6"/>
        <v>0</v>
      </c>
      <c r="E31" s="7">
        <f t="shared" si="6"/>
        <v>0</v>
      </c>
      <c r="F31" s="7">
        <f t="shared" si="6"/>
        <v>2</v>
      </c>
      <c r="G31" s="7">
        <f t="shared" si="6"/>
        <v>2</v>
      </c>
      <c r="H31" s="7">
        <f t="shared" si="6"/>
        <v>1</v>
      </c>
      <c r="I31" s="7">
        <f t="shared" si="6"/>
        <v>1</v>
      </c>
      <c r="J31" s="7">
        <f t="shared" si="6"/>
        <v>9</v>
      </c>
      <c r="K31" s="7">
        <f t="shared" si="6"/>
        <v>6</v>
      </c>
      <c r="L31" s="7">
        <f t="shared" si="6"/>
        <v>10</v>
      </c>
    </row>
    <row r="32" spans="1:12" ht="38.25">
      <c r="A32" s="5"/>
      <c r="B32" s="5" t="s">
        <v>30</v>
      </c>
      <c r="C32" s="5" t="s">
        <v>10</v>
      </c>
      <c r="D32" s="5" t="s">
        <v>10</v>
      </c>
      <c r="E32" s="5">
        <v>0</v>
      </c>
      <c r="F32" s="5">
        <v>2</v>
      </c>
      <c r="G32" s="5">
        <v>0</v>
      </c>
      <c r="H32" s="5">
        <v>0</v>
      </c>
      <c r="I32" s="5">
        <v>1</v>
      </c>
      <c r="J32" s="5">
        <v>6</v>
      </c>
      <c r="K32" s="6">
        <v>4</v>
      </c>
      <c r="L32" s="6">
        <v>7</v>
      </c>
    </row>
    <row r="33" spans="1:12" ht="25.5">
      <c r="A33" s="5"/>
      <c r="B33" s="5" t="s">
        <v>31</v>
      </c>
      <c r="C33" s="5" t="s">
        <v>10</v>
      </c>
      <c r="D33" s="5" t="s">
        <v>10</v>
      </c>
      <c r="E33" s="5">
        <v>0</v>
      </c>
      <c r="F33" s="5">
        <v>0</v>
      </c>
      <c r="G33" s="5">
        <v>2</v>
      </c>
      <c r="H33" s="5">
        <v>0</v>
      </c>
      <c r="I33" s="5">
        <v>0</v>
      </c>
      <c r="J33" s="5">
        <v>3</v>
      </c>
      <c r="K33" s="6">
        <v>2</v>
      </c>
      <c r="L33" s="6">
        <v>3</v>
      </c>
    </row>
    <row r="34" spans="1:12" ht="25.5">
      <c r="A34" s="5"/>
      <c r="B34" s="5" t="s">
        <v>32</v>
      </c>
      <c r="C34" s="5" t="s">
        <v>10</v>
      </c>
      <c r="D34" s="5" t="s">
        <v>10</v>
      </c>
      <c r="E34" s="5" t="s">
        <v>10</v>
      </c>
      <c r="F34" s="5" t="s">
        <v>10</v>
      </c>
      <c r="G34" s="5" t="s">
        <v>10</v>
      </c>
      <c r="H34" s="5">
        <v>1</v>
      </c>
      <c r="I34" s="5">
        <v>0</v>
      </c>
      <c r="J34" s="5">
        <v>0</v>
      </c>
      <c r="K34" s="6">
        <v>0</v>
      </c>
      <c r="L34" s="6">
        <v>0</v>
      </c>
    </row>
    <row r="35" spans="1:12" ht="15.75">
      <c r="A35" s="7">
        <v>8</v>
      </c>
      <c r="B35" s="7" t="s">
        <v>33</v>
      </c>
      <c r="C35" s="7">
        <f t="shared" ref="C35:G35" si="7">SUM(C36:C36)</f>
        <v>0</v>
      </c>
      <c r="D35" s="7">
        <f t="shared" si="7"/>
        <v>0</v>
      </c>
      <c r="E35" s="7">
        <f t="shared" si="7"/>
        <v>0</v>
      </c>
      <c r="F35" s="7">
        <f t="shared" si="7"/>
        <v>0</v>
      </c>
      <c r="G35" s="7">
        <f t="shared" si="7"/>
        <v>0</v>
      </c>
      <c r="H35" s="7">
        <f t="shared" ref="H35:J35" si="8">SUM(H36:H37)</f>
        <v>9</v>
      </c>
      <c r="I35" s="7">
        <f t="shared" si="8"/>
        <v>7</v>
      </c>
      <c r="J35" s="7">
        <f t="shared" si="8"/>
        <v>2</v>
      </c>
      <c r="K35" s="7">
        <f>SUM(K36:K37)</f>
        <v>0</v>
      </c>
      <c r="L35" s="7">
        <f>SUM(L36:L37)</f>
        <v>1</v>
      </c>
    </row>
    <row r="36" spans="1:12" ht="25.5">
      <c r="A36" s="5"/>
      <c r="B36" s="9" t="s">
        <v>34</v>
      </c>
      <c r="C36" s="5" t="s">
        <v>10</v>
      </c>
      <c r="D36" s="5" t="s">
        <v>10</v>
      </c>
      <c r="E36" s="5" t="s">
        <v>10</v>
      </c>
      <c r="F36" s="5" t="s">
        <v>10</v>
      </c>
      <c r="G36" s="5" t="s">
        <v>10</v>
      </c>
      <c r="H36" s="5">
        <v>3</v>
      </c>
      <c r="I36" s="5">
        <v>2</v>
      </c>
      <c r="J36" s="5">
        <v>0</v>
      </c>
      <c r="K36" s="6">
        <v>0</v>
      </c>
      <c r="L36" s="6">
        <v>1</v>
      </c>
    </row>
    <row r="37" spans="1:12" ht="25.5">
      <c r="A37" s="5"/>
      <c r="B37" s="5" t="s">
        <v>35</v>
      </c>
      <c r="C37" s="5" t="s">
        <v>10</v>
      </c>
      <c r="D37" s="5" t="s">
        <v>10</v>
      </c>
      <c r="E37" s="5" t="s">
        <v>10</v>
      </c>
      <c r="F37" s="5" t="s">
        <v>10</v>
      </c>
      <c r="G37" s="5" t="s">
        <v>10</v>
      </c>
      <c r="H37" s="5">
        <v>6</v>
      </c>
      <c r="I37" s="5">
        <v>5</v>
      </c>
      <c r="J37" s="5">
        <v>2</v>
      </c>
      <c r="K37" s="6">
        <v>0</v>
      </c>
      <c r="L37" s="6">
        <v>0</v>
      </c>
    </row>
    <row r="38" spans="1:12" ht="25.5">
      <c r="A38" s="5"/>
      <c r="B38" s="5" t="s">
        <v>36</v>
      </c>
      <c r="C38" s="5" t="s">
        <v>10</v>
      </c>
      <c r="D38" s="5" t="s">
        <v>10</v>
      </c>
      <c r="E38" s="5" t="s">
        <v>10</v>
      </c>
      <c r="F38" s="5" t="s">
        <v>10</v>
      </c>
      <c r="G38" s="5" t="s">
        <v>10</v>
      </c>
      <c r="H38" s="5">
        <v>0</v>
      </c>
      <c r="I38" s="5">
        <v>0</v>
      </c>
      <c r="J38" s="5">
        <v>0</v>
      </c>
      <c r="K38" s="6">
        <v>0</v>
      </c>
      <c r="L38" s="6">
        <v>0</v>
      </c>
    </row>
    <row r="39" spans="1:12" ht="15.75">
      <c r="A39" s="7">
        <v>9</v>
      </c>
      <c r="B39" s="7" t="s">
        <v>37</v>
      </c>
      <c r="C39" s="7">
        <f t="shared" ref="C39:L39" si="9">SUM(C40:C43)</f>
        <v>1</v>
      </c>
      <c r="D39" s="7">
        <f t="shared" si="9"/>
        <v>3</v>
      </c>
      <c r="E39" s="7">
        <f t="shared" si="9"/>
        <v>11</v>
      </c>
      <c r="F39" s="7">
        <f t="shared" si="9"/>
        <v>12</v>
      </c>
      <c r="G39" s="7">
        <f t="shared" si="9"/>
        <v>12</v>
      </c>
      <c r="H39" s="7">
        <f t="shared" si="9"/>
        <v>6</v>
      </c>
      <c r="I39" s="7">
        <f t="shared" si="9"/>
        <v>2</v>
      </c>
      <c r="J39" s="7">
        <f t="shared" si="9"/>
        <v>12</v>
      </c>
      <c r="K39" s="7">
        <f t="shared" si="9"/>
        <v>11</v>
      </c>
      <c r="L39" s="7">
        <f t="shared" si="9"/>
        <v>12</v>
      </c>
    </row>
    <row r="40" spans="1:12" ht="25.5">
      <c r="A40" s="5"/>
      <c r="B40" s="5" t="s">
        <v>38</v>
      </c>
      <c r="C40" s="5" t="s">
        <v>10</v>
      </c>
      <c r="D40" s="5" t="s">
        <v>10</v>
      </c>
      <c r="E40" s="5">
        <v>0</v>
      </c>
      <c r="F40" s="5">
        <v>1</v>
      </c>
      <c r="G40" s="5">
        <v>1</v>
      </c>
      <c r="H40" s="5">
        <v>1</v>
      </c>
      <c r="I40" s="5">
        <v>0</v>
      </c>
      <c r="J40" s="5">
        <v>0</v>
      </c>
      <c r="K40" s="6">
        <v>0</v>
      </c>
      <c r="L40" s="6">
        <v>0</v>
      </c>
    </row>
    <row r="41" spans="1:12" ht="25.5">
      <c r="A41" s="5"/>
      <c r="B41" s="10" t="s">
        <v>39</v>
      </c>
      <c r="C41" s="5">
        <v>1</v>
      </c>
      <c r="D41" s="5">
        <v>3</v>
      </c>
      <c r="E41" s="5">
        <v>11</v>
      </c>
      <c r="F41" s="11">
        <v>10</v>
      </c>
      <c r="G41" s="11">
        <v>10</v>
      </c>
      <c r="H41" s="11">
        <v>5</v>
      </c>
      <c r="I41" s="11">
        <v>1</v>
      </c>
      <c r="J41" s="11">
        <v>12</v>
      </c>
      <c r="K41" s="6">
        <v>11</v>
      </c>
      <c r="L41" s="6">
        <v>12</v>
      </c>
    </row>
    <row r="42" spans="1:12" ht="25.5">
      <c r="A42" s="5"/>
      <c r="B42" s="10" t="s">
        <v>40</v>
      </c>
      <c r="C42" s="5" t="s">
        <v>10</v>
      </c>
      <c r="D42" s="5" t="s">
        <v>10</v>
      </c>
      <c r="E42" s="5" t="s">
        <v>10</v>
      </c>
      <c r="F42" s="5" t="s">
        <v>10</v>
      </c>
      <c r="G42" s="5" t="s">
        <v>10</v>
      </c>
      <c r="H42" s="11">
        <v>0</v>
      </c>
      <c r="I42" s="11">
        <v>0</v>
      </c>
      <c r="J42" s="11">
        <v>0</v>
      </c>
      <c r="K42" s="6">
        <v>0</v>
      </c>
      <c r="L42" s="6">
        <v>0</v>
      </c>
    </row>
    <row r="43" spans="1:12" ht="25.5">
      <c r="A43" s="5"/>
      <c r="B43" s="5" t="s">
        <v>41</v>
      </c>
      <c r="C43" s="5" t="s">
        <v>10</v>
      </c>
      <c r="D43" s="5" t="s">
        <v>10</v>
      </c>
      <c r="E43" s="5">
        <v>0</v>
      </c>
      <c r="F43" s="5">
        <v>1</v>
      </c>
      <c r="G43" s="5">
        <v>1</v>
      </c>
      <c r="H43" s="5">
        <v>0</v>
      </c>
      <c r="I43" s="5">
        <v>1</v>
      </c>
      <c r="J43" s="5">
        <v>0</v>
      </c>
      <c r="K43" s="6">
        <v>0</v>
      </c>
      <c r="L43" s="6">
        <v>0</v>
      </c>
    </row>
    <row r="44" spans="1:12" ht="15.75">
      <c r="A44" s="7">
        <v>10</v>
      </c>
      <c r="B44" s="7" t="s">
        <v>42</v>
      </c>
      <c r="C44" s="7">
        <f t="shared" ref="C44:J44" si="10">SUM(C45,C46)</f>
        <v>0</v>
      </c>
      <c r="D44" s="7">
        <f t="shared" si="10"/>
        <v>0</v>
      </c>
      <c r="E44" s="7">
        <f t="shared" si="10"/>
        <v>10</v>
      </c>
      <c r="F44" s="7">
        <f t="shared" si="10"/>
        <v>13</v>
      </c>
      <c r="G44" s="7">
        <f t="shared" si="10"/>
        <v>7</v>
      </c>
      <c r="H44" s="7">
        <f t="shared" si="10"/>
        <v>5</v>
      </c>
      <c r="I44" s="7">
        <f t="shared" si="10"/>
        <v>5</v>
      </c>
      <c r="J44" s="7">
        <f t="shared" si="10"/>
        <v>6</v>
      </c>
      <c r="K44" s="7">
        <f>SUM(K45,K46)</f>
        <v>2</v>
      </c>
      <c r="L44" s="7">
        <f>SUM(L45,L46)</f>
        <v>13</v>
      </c>
    </row>
    <row r="45" spans="1:12" ht="25.5">
      <c r="A45" s="5"/>
      <c r="B45" s="5" t="s">
        <v>43</v>
      </c>
      <c r="C45" s="5" t="s">
        <v>10</v>
      </c>
      <c r="D45" s="5" t="s">
        <v>10</v>
      </c>
      <c r="E45" s="5">
        <v>0</v>
      </c>
      <c r="F45" s="5">
        <v>3</v>
      </c>
      <c r="G45" s="5">
        <v>2</v>
      </c>
      <c r="H45" s="5">
        <v>2</v>
      </c>
      <c r="I45" s="5">
        <v>2</v>
      </c>
      <c r="J45" s="5">
        <v>2</v>
      </c>
      <c r="K45" s="6">
        <v>0</v>
      </c>
      <c r="L45" s="6">
        <v>2</v>
      </c>
    </row>
    <row r="46" spans="1:12" ht="25.5">
      <c r="A46" s="5"/>
      <c r="B46" s="5" t="s">
        <v>44</v>
      </c>
      <c r="C46" s="5" t="s">
        <v>10</v>
      </c>
      <c r="D46" s="5" t="s">
        <v>10</v>
      </c>
      <c r="E46" s="5">
        <v>10</v>
      </c>
      <c r="F46" s="5">
        <v>10</v>
      </c>
      <c r="G46" s="5">
        <v>5</v>
      </c>
      <c r="H46" s="5">
        <v>3</v>
      </c>
      <c r="I46" s="5">
        <v>3</v>
      </c>
      <c r="J46" s="5">
        <v>4</v>
      </c>
      <c r="K46" s="6">
        <v>2</v>
      </c>
      <c r="L46" s="6">
        <v>11</v>
      </c>
    </row>
    <row r="47" spans="1:12" ht="15.75">
      <c r="A47" s="7">
        <v>11</v>
      </c>
      <c r="B47" s="7" t="s">
        <v>45</v>
      </c>
      <c r="C47" s="7">
        <f t="shared" ref="C47:H47" si="11">SUM(C48:C49)</f>
        <v>0</v>
      </c>
      <c r="D47" s="7">
        <f t="shared" si="11"/>
        <v>0</v>
      </c>
      <c r="E47" s="7">
        <f t="shared" si="11"/>
        <v>0</v>
      </c>
      <c r="F47" s="7">
        <f t="shared" si="11"/>
        <v>2</v>
      </c>
      <c r="G47" s="7">
        <f t="shared" si="11"/>
        <v>0</v>
      </c>
      <c r="H47" s="7">
        <f t="shared" si="11"/>
        <v>2</v>
      </c>
      <c r="I47" s="7">
        <f t="shared" ref="I47:L47" si="12">SUM(I48:I49)</f>
        <v>4</v>
      </c>
      <c r="J47" s="7">
        <f t="shared" si="12"/>
        <v>3</v>
      </c>
      <c r="K47" s="7">
        <f t="shared" si="12"/>
        <v>2</v>
      </c>
      <c r="L47" s="7">
        <f t="shared" si="12"/>
        <v>3</v>
      </c>
    </row>
    <row r="48" spans="1:12" ht="38.25">
      <c r="A48" s="5"/>
      <c r="B48" s="5" t="s">
        <v>46</v>
      </c>
      <c r="C48" s="5" t="s">
        <v>10</v>
      </c>
      <c r="D48" s="5" t="s">
        <v>10</v>
      </c>
      <c r="E48" s="5">
        <v>0</v>
      </c>
      <c r="F48" s="5">
        <v>2</v>
      </c>
      <c r="G48" s="5">
        <v>0</v>
      </c>
      <c r="H48" s="5">
        <v>0</v>
      </c>
      <c r="I48" s="5">
        <v>2</v>
      </c>
      <c r="J48" s="5">
        <v>1</v>
      </c>
      <c r="K48" s="6">
        <v>0</v>
      </c>
      <c r="L48" s="6">
        <v>1</v>
      </c>
    </row>
    <row r="49" spans="1:12" ht="25.5">
      <c r="A49" s="5"/>
      <c r="B49" s="5" t="s">
        <v>47</v>
      </c>
      <c r="C49" s="5" t="s">
        <v>10</v>
      </c>
      <c r="D49" s="5" t="s">
        <v>10</v>
      </c>
      <c r="E49" s="5" t="s">
        <v>10</v>
      </c>
      <c r="F49" s="5" t="s">
        <v>10</v>
      </c>
      <c r="G49" s="5" t="s">
        <v>10</v>
      </c>
      <c r="H49" s="5">
        <v>2</v>
      </c>
      <c r="I49" s="5">
        <v>2</v>
      </c>
      <c r="J49" s="5">
        <v>2</v>
      </c>
      <c r="K49" s="6">
        <v>2</v>
      </c>
      <c r="L49" s="6">
        <v>2</v>
      </c>
    </row>
    <row r="50" spans="1:12" ht="15.75">
      <c r="A50" s="7">
        <v>12</v>
      </c>
      <c r="B50" s="7" t="s">
        <v>48</v>
      </c>
      <c r="C50" s="7">
        <f t="shared" ref="C50:L50" si="13">SUM(C51:C52)</f>
        <v>0</v>
      </c>
      <c r="D50" s="7">
        <f t="shared" si="13"/>
        <v>0</v>
      </c>
      <c r="E50" s="7">
        <f t="shared" si="13"/>
        <v>0</v>
      </c>
      <c r="F50" s="7">
        <f t="shared" si="13"/>
        <v>1</v>
      </c>
      <c r="G50" s="7">
        <f t="shared" si="13"/>
        <v>10</v>
      </c>
      <c r="H50" s="7">
        <f t="shared" si="13"/>
        <v>7</v>
      </c>
      <c r="I50" s="7">
        <f t="shared" si="13"/>
        <v>7</v>
      </c>
      <c r="J50" s="7">
        <f t="shared" si="13"/>
        <v>11</v>
      </c>
      <c r="K50" s="7">
        <f t="shared" si="13"/>
        <v>9</v>
      </c>
      <c r="L50" s="7">
        <f t="shared" si="13"/>
        <v>8</v>
      </c>
    </row>
    <row r="51" spans="1:12" ht="25.5">
      <c r="A51" s="5"/>
      <c r="B51" s="5" t="s">
        <v>49</v>
      </c>
      <c r="C51" s="5" t="s">
        <v>10</v>
      </c>
      <c r="D51" s="5" t="s">
        <v>10</v>
      </c>
      <c r="E51" s="5" t="s">
        <v>10</v>
      </c>
      <c r="F51" s="5" t="s">
        <v>10</v>
      </c>
      <c r="G51" s="5" t="s">
        <v>10</v>
      </c>
      <c r="H51" s="5">
        <v>3</v>
      </c>
      <c r="I51" s="5">
        <v>5</v>
      </c>
      <c r="J51" s="5">
        <v>5</v>
      </c>
      <c r="K51" s="6">
        <v>5</v>
      </c>
      <c r="L51" s="6">
        <v>5</v>
      </c>
    </row>
    <row r="52" spans="1:12" ht="25.5">
      <c r="A52" s="5"/>
      <c r="B52" s="5" t="s">
        <v>50</v>
      </c>
      <c r="C52" s="5" t="s">
        <v>10</v>
      </c>
      <c r="D52" s="5" t="s">
        <v>10</v>
      </c>
      <c r="E52" s="5">
        <v>0</v>
      </c>
      <c r="F52" s="5">
        <v>1</v>
      </c>
      <c r="G52" s="5">
        <v>10</v>
      </c>
      <c r="H52" s="5">
        <v>4</v>
      </c>
      <c r="I52" s="5">
        <v>2</v>
      </c>
      <c r="J52" s="5">
        <v>6</v>
      </c>
      <c r="K52" s="6">
        <v>4</v>
      </c>
      <c r="L52" s="6">
        <v>3</v>
      </c>
    </row>
    <row r="53" spans="1:12" ht="15.75">
      <c r="A53" s="7">
        <v>13</v>
      </c>
      <c r="B53" s="7" t="s">
        <v>51</v>
      </c>
      <c r="C53" s="7">
        <f t="shared" ref="C53:L53" si="14">SUM(C54:C56)</f>
        <v>0</v>
      </c>
      <c r="D53" s="7">
        <f t="shared" si="14"/>
        <v>0</v>
      </c>
      <c r="E53" s="7">
        <f t="shared" si="14"/>
        <v>0</v>
      </c>
      <c r="F53" s="7">
        <f t="shared" si="14"/>
        <v>0</v>
      </c>
      <c r="G53" s="7">
        <f t="shared" si="14"/>
        <v>0</v>
      </c>
      <c r="H53" s="7">
        <f t="shared" si="14"/>
        <v>0</v>
      </c>
      <c r="I53" s="7">
        <f t="shared" si="14"/>
        <v>1</v>
      </c>
      <c r="J53" s="7">
        <f t="shared" si="14"/>
        <v>0</v>
      </c>
      <c r="K53" s="7">
        <f t="shared" si="14"/>
        <v>0</v>
      </c>
      <c r="L53" s="7">
        <f t="shared" si="14"/>
        <v>0</v>
      </c>
    </row>
    <row r="54" spans="1:12" ht="25.5">
      <c r="A54" s="5"/>
      <c r="B54" s="5" t="s">
        <v>52</v>
      </c>
      <c r="C54" s="5">
        <v>0</v>
      </c>
      <c r="D54" s="5">
        <v>0</v>
      </c>
      <c r="E54" s="5">
        <v>0</v>
      </c>
      <c r="F54" s="5" t="s">
        <v>10</v>
      </c>
      <c r="G54" s="5" t="s">
        <v>10</v>
      </c>
      <c r="H54" s="5">
        <v>0</v>
      </c>
      <c r="I54" s="5">
        <v>1</v>
      </c>
      <c r="J54" s="5">
        <v>0</v>
      </c>
      <c r="K54" s="6">
        <v>0</v>
      </c>
      <c r="L54" s="6">
        <v>0</v>
      </c>
    </row>
    <row r="55" spans="1:12" ht="25.5">
      <c r="A55" s="5"/>
      <c r="B55" s="5" t="s">
        <v>53</v>
      </c>
      <c r="C55" s="5" t="s">
        <v>10</v>
      </c>
      <c r="D55" s="5" t="s">
        <v>10</v>
      </c>
      <c r="E55" s="5" t="s">
        <v>10</v>
      </c>
      <c r="F55" s="5" t="s">
        <v>10</v>
      </c>
      <c r="G55" s="5" t="s">
        <v>10</v>
      </c>
      <c r="H55" s="5">
        <v>0</v>
      </c>
      <c r="I55" s="5">
        <v>0</v>
      </c>
      <c r="J55" s="5">
        <v>0</v>
      </c>
      <c r="K55" s="6">
        <v>0</v>
      </c>
      <c r="L55" s="6">
        <v>0</v>
      </c>
    </row>
    <row r="56" spans="1:12" ht="25.5">
      <c r="A56" s="5"/>
      <c r="B56" s="5" t="s">
        <v>54</v>
      </c>
      <c r="C56" s="5" t="s">
        <v>10</v>
      </c>
      <c r="D56" s="5" t="s">
        <v>10</v>
      </c>
      <c r="E56" s="5" t="s">
        <v>10</v>
      </c>
      <c r="F56" s="5" t="s">
        <v>10</v>
      </c>
      <c r="G56" s="5" t="s">
        <v>10</v>
      </c>
      <c r="H56" s="5">
        <v>0</v>
      </c>
      <c r="I56" s="5">
        <v>0</v>
      </c>
      <c r="J56" s="5">
        <v>0</v>
      </c>
      <c r="K56" s="6">
        <v>0</v>
      </c>
      <c r="L56" s="6">
        <v>0</v>
      </c>
    </row>
    <row r="57" spans="1:12" ht="15.75">
      <c r="A57" s="7">
        <v>14</v>
      </c>
      <c r="B57" s="7" t="s">
        <v>55</v>
      </c>
      <c r="C57" s="7">
        <f t="shared" ref="C57:L57" si="15">SUM(C58)</f>
        <v>0</v>
      </c>
      <c r="D57" s="7">
        <f t="shared" si="15"/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1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</row>
    <row r="58" spans="1:12" ht="25.5">
      <c r="A58" s="5"/>
      <c r="B58" s="5" t="s">
        <v>56</v>
      </c>
      <c r="C58" s="5" t="s">
        <v>10</v>
      </c>
      <c r="D58" s="5" t="s">
        <v>10</v>
      </c>
      <c r="E58" s="5" t="s">
        <v>10</v>
      </c>
      <c r="F58" s="5" t="s">
        <v>10</v>
      </c>
      <c r="G58" s="5" t="s">
        <v>10</v>
      </c>
      <c r="H58" s="5">
        <v>1</v>
      </c>
      <c r="I58" s="5">
        <v>0</v>
      </c>
      <c r="J58" s="5">
        <v>0</v>
      </c>
      <c r="K58" s="6">
        <v>0</v>
      </c>
      <c r="L58" s="6">
        <v>0</v>
      </c>
    </row>
    <row r="59" spans="1:12" ht="15.75">
      <c r="A59" s="7">
        <v>15</v>
      </c>
      <c r="B59" s="7" t="s">
        <v>57</v>
      </c>
      <c r="C59" s="7">
        <f t="shared" ref="C59:L59" si="16">SUM(C60)</f>
        <v>0</v>
      </c>
      <c r="D59" s="7">
        <f t="shared" si="16"/>
        <v>0</v>
      </c>
      <c r="E59" s="7">
        <f t="shared" si="16"/>
        <v>0</v>
      </c>
      <c r="F59" s="7">
        <f t="shared" si="16"/>
        <v>0</v>
      </c>
      <c r="G59" s="7">
        <f t="shared" si="16"/>
        <v>0</v>
      </c>
      <c r="H59" s="7">
        <f t="shared" si="16"/>
        <v>0</v>
      </c>
      <c r="I59" s="7">
        <f t="shared" si="16"/>
        <v>1</v>
      </c>
      <c r="J59" s="7">
        <f t="shared" si="16"/>
        <v>2</v>
      </c>
      <c r="K59" s="7">
        <f t="shared" si="16"/>
        <v>0</v>
      </c>
      <c r="L59" s="7">
        <f t="shared" si="16"/>
        <v>0</v>
      </c>
    </row>
    <row r="60" spans="1:12" ht="38.25">
      <c r="A60" s="5"/>
      <c r="B60" s="5" t="s">
        <v>58</v>
      </c>
      <c r="C60" s="5" t="s">
        <v>10</v>
      </c>
      <c r="D60" s="5" t="s">
        <v>10</v>
      </c>
      <c r="E60" s="5" t="s">
        <v>10</v>
      </c>
      <c r="F60" s="5" t="s">
        <v>10</v>
      </c>
      <c r="G60" s="5" t="s">
        <v>10</v>
      </c>
      <c r="H60" s="5" t="s">
        <v>10</v>
      </c>
      <c r="I60" s="5">
        <v>1</v>
      </c>
      <c r="J60" s="5">
        <v>2</v>
      </c>
      <c r="K60" s="6">
        <v>0</v>
      </c>
      <c r="L60" s="6">
        <v>0</v>
      </c>
    </row>
    <row r="61" spans="1:12" ht="15.75">
      <c r="A61" s="7">
        <v>16</v>
      </c>
      <c r="B61" s="7" t="s">
        <v>59</v>
      </c>
      <c r="C61" s="7">
        <f t="shared" ref="C61:K61" si="17">SUM(C62:C63)</f>
        <v>0</v>
      </c>
      <c r="D61" s="7">
        <f t="shared" si="17"/>
        <v>0</v>
      </c>
      <c r="E61" s="7">
        <f t="shared" si="17"/>
        <v>0</v>
      </c>
      <c r="F61" s="7">
        <f t="shared" si="17"/>
        <v>4</v>
      </c>
      <c r="G61" s="7">
        <f t="shared" si="17"/>
        <v>2</v>
      </c>
      <c r="H61" s="7">
        <f t="shared" si="17"/>
        <v>3</v>
      </c>
      <c r="I61" s="7">
        <f t="shared" si="17"/>
        <v>2</v>
      </c>
      <c r="J61" s="7">
        <f t="shared" si="17"/>
        <v>6</v>
      </c>
      <c r="K61" s="7">
        <f t="shared" si="17"/>
        <v>0</v>
      </c>
      <c r="L61" s="7">
        <f>SUM(L62:L64)</f>
        <v>19</v>
      </c>
    </row>
    <row r="62" spans="1:12" ht="25.5">
      <c r="A62" s="5"/>
      <c r="B62" s="5" t="s">
        <v>60</v>
      </c>
      <c r="C62" s="5" t="s">
        <v>10</v>
      </c>
      <c r="D62" s="5" t="s">
        <v>10</v>
      </c>
      <c r="E62" s="5">
        <v>0</v>
      </c>
      <c r="F62" s="5">
        <v>3</v>
      </c>
      <c r="G62" s="5">
        <v>2</v>
      </c>
      <c r="H62" s="5">
        <v>3</v>
      </c>
      <c r="I62" s="5">
        <v>0</v>
      </c>
      <c r="J62" s="5">
        <v>6</v>
      </c>
      <c r="K62" s="6">
        <v>0</v>
      </c>
      <c r="L62" s="6">
        <v>2</v>
      </c>
    </row>
    <row r="63" spans="1:12" ht="25.5">
      <c r="A63" s="5"/>
      <c r="B63" s="5" t="s">
        <v>61</v>
      </c>
      <c r="C63" s="5" t="s">
        <v>10</v>
      </c>
      <c r="D63" s="5" t="s">
        <v>10</v>
      </c>
      <c r="E63" s="5">
        <v>0</v>
      </c>
      <c r="F63" s="5">
        <v>1</v>
      </c>
      <c r="G63" s="5">
        <v>0</v>
      </c>
      <c r="H63" s="5">
        <v>0</v>
      </c>
      <c r="I63" s="5">
        <v>2</v>
      </c>
      <c r="J63" s="5">
        <v>0</v>
      </c>
      <c r="K63" s="6">
        <v>0</v>
      </c>
      <c r="L63" s="6">
        <v>6</v>
      </c>
    </row>
    <row r="64" spans="1:12" ht="25.5">
      <c r="A64" s="5"/>
      <c r="B64" s="10" t="s">
        <v>62</v>
      </c>
      <c r="C64" s="5" t="s">
        <v>10</v>
      </c>
      <c r="D64" s="5" t="s">
        <v>10</v>
      </c>
      <c r="E64" s="5" t="s">
        <v>10</v>
      </c>
      <c r="F64" s="5" t="s">
        <v>10</v>
      </c>
      <c r="G64" s="5" t="s">
        <v>10</v>
      </c>
      <c r="H64" s="5">
        <v>0</v>
      </c>
      <c r="I64" s="5">
        <v>0</v>
      </c>
      <c r="J64" s="5">
        <v>0</v>
      </c>
      <c r="K64" s="6">
        <v>0</v>
      </c>
      <c r="L64" s="6">
        <v>11</v>
      </c>
    </row>
    <row r="65" spans="1:12" ht="15.75">
      <c r="A65" s="7">
        <v>17</v>
      </c>
      <c r="B65" s="7" t="s">
        <v>63</v>
      </c>
      <c r="C65" s="7">
        <f t="shared" ref="C65:L65" si="18">SUM(C67:C67)</f>
        <v>0</v>
      </c>
      <c r="D65" s="7">
        <f t="shared" si="18"/>
        <v>0</v>
      </c>
      <c r="E65" s="7">
        <f t="shared" si="18"/>
        <v>0</v>
      </c>
      <c r="F65" s="7">
        <f t="shared" si="18"/>
        <v>4</v>
      </c>
      <c r="G65" s="7">
        <f t="shared" si="18"/>
        <v>10</v>
      </c>
      <c r="H65" s="7">
        <f t="shared" si="18"/>
        <v>0</v>
      </c>
      <c r="I65" s="7">
        <f t="shared" si="18"/>
        <v>1</v>
      </c>
      <c r="J65" s="7">
        <f t="shared" si="18"/>
        <v>0</v>
      </c>
      <c r="K65" s="7">
        <f t="shared" si="18"/>
        <v>0</v>
      </c>
      <c r="L65" s="7">
        <f t="shared" si="18"/>
        <v>0</v>
      </c>
    </row>
    <row r="66" spans="1:12" ht="25.5">
      <c r="A66" s="7"/>
      <c r="B66" s="10" t="s">
        <v>64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7">
        <v>0</v>
      </c>
      <c r="L66" s="7">
        <v>0</v>
      </c>
    </row>
    <row r="67" spans="1:12" ht="38.25">
      <c r="A67" s="5"/>
      <c r="B67" s="5" t="s">
        <v>65</v>
      </c>
      <c r="C67" s="5" t="s">
        <v>10</v>
      </c>
      <c r="D67" s="5" t="s">
        <v>10</v>
      </c>
      <c r="E67" s="5">
        <v>0</v>
      </c>
      <c r="F67" s="5">
        <v>4</v>
      </c>
      <c r="G67" s="5">
        <v>10</v>
      </c>
      <c r="H67" s="5">
        <v>0</v>
      </c>
      <c r="I67" s="5">
        <v>1</v>
      </c>
      <c r="J67" s="5">
        <v>0</v>
      </c>
      <c r="K67" s="6">
        <v>0</v>
      </c>
      <c r="L67" s="6">
        <v>0</v>
      </c>
    </row>
    <row r="68" spans="1:12" ht="15.75">
      <c r="A68" s="7">
        <v>18</v>
      </c>
      <c r="B68" s="7" t="s">
        <v>66</v>
      </c>
      <c r="C68" s="7">
        <f t="shared" ref="C68:L68" si="19">SUM(C69)</f>
        <v>0</v>
      </c>
      <c r="D68" s="7">
        <f t="shared" si="19"/>
        <v>0</v>
      </c>
      <c r="E68" s="7">
        <f t="shared" si="19"/>
        <v>0</v>
      </c>
      <c r="F68" s="7">
        <f t="shared" si="19"/>
        <v>2</v>
      </c>
      <c r="G68" s="7">
        <f t="shared" si="19"/>
        <v>0</v>
      </c>
      <c r="H68" s="7">
        <f t="shared" si="19"/>
        <v>0</v>
      </c>
      <c r="I68" s="7">
        <f t="shared" si="19"/>
        <v>0</v>
      </c>
      <c r="J68" s="7">
        <f t="shared" si="19"/>
        <v>1</v>
      </c>
      <c r="K68" s="7">
        <f t="shared" si="19"/>
        <v>1</v>
      </c>
      <c r="L68" s="7">
        <f t="shared" si="19"/>
        <v>4</v>
      </c>
    </row>
    <row r="69" spans="1:12" ht="25.5">
      <c r="A69" s="5"/>
      <c r="B69" s="5" t="s">
        <v>67</v>
      </c>
      <c r="C69" s="5" t="s">
        <v>10</v>
      </c>
      <c r="D69" s="5" t="s">
        <v>10</v>
      </c>
      <c r="E69" s="5">
        <v>0</v>
      </c>
      <c r="F69" s="5">
        <v>2</v>
      </c>
      <c r="G69" s="5">
        <v>0</v>
      </c>
      <c r="H69" s="5">
        <v>0</v>
      </c>
      <c r="I69" s="5">
        <v>0</v>
      </c>
      <c r="J69" s="5">
        <v>1</v>
      </c>
      <c r="K69" s="6">
        <v>1</v>
      </c>
      <c r="L69" s="6">
        <v>4</v>
      </c>
    </row>
    <row r="70" spans="1:12" ht="15.75">
      <c r="A70" s="7">
        <v>19</v>
      </c>
      <c r="B70" s="7" t="s">
        <v>68</v>
      </c>
      <c r="C70" s="7">
        <f t="shared" ref="C70:L70" si="20">SUM(C71)</f>
        <v>0</v>
      </c>
      <c r="D70" s="7">
        <f t="shared" si="20"/>
        <v>0</v>
      </c>
      <c r="E70" s="7">
        <f t="shared" si="20"/>
        <v>0</v>
      </c>
      <c r="F70" s="7">
        <f t="shared" si="20"/>
        <v>1</v>
      </c>
      <c r="G70" s="7">
        <f t="shared" si="20"/>
        <v>1</v>
      </c>
      <c r="H70" s="7">
        <f t="shared" si="20"/>
        <v>0</v>
      </c>
      <c r="I70" s="7">
        <f t="shared" si="20"/>
        <v>1</v>
      </c>
      <c r="J70" s="7">
        <f t="shared" si="20"/>
        <v>0</v>
      </c>
      <c r="K70" s="7">
        <f t="shared" si="20"/>
        <v>5</v>
      </c>
      <c r="L70" s="7">
        <f t="shared" si="20"/>
        <v>8</v>
      </c>
    </row>
    <row r="71" spans="1:12" ht="38.25">
      <c r="A71" s="5"/>
      <c r="B71" s="5" t="s">
        <v>69</v>
      </c>
      <c r="C71" s="5" t="s">
        <v>10</v>
      </c>
      <c r="D71" s="5" t="s">
        <v>10</v>
      </c>
      <c r="E71" s="5">
        <v>0</v>
      </c>
      <c r="F71" s="5">
        <v>1</v>
      </c>
      <c r="G71" s="5">
        <v>1</v>
      </c>
      <c r="H71" s="5">
        <v>0</v>
      </c>
      <c r="I71" s="5">
        <v>1</v>
      </c>
      <c r="J71" s="5">
        <v>0</v>
      </c>
      <c r="K71" s="6">
        <v>5</v>
      </c>
      <c r="L71" s="6">
        <v>8</v>
      </c>
    </row>
    <row r="72" spans="1:12" ht="15.75">
      <c r="A72" s="7">
        <v>20</v>
      </c>
      <c r="B72" s="7" t="s">
        <v>70</v>
      </c>
      <c r="C72" s="7">
        <f t="shared" ref="C72:L72" si="21">SUM(C73:C76)</f>
        <v>0</v>
      </c>
      <c r="D72" s="7">
        <f t="shared" si="21"/>
        <v>0</v>
      </c>
      <c r="E72" s="7">
        <f t="shared" si="21"/>
        <v>0</v>
      </c>
      <c r="F72" s="7">
        <f t="shared" si="21"/>
        <v>1</v>
      </c>
      <c r="G72" s="7">
        <f t="shared" si="21"/>
        <v>0</v>
      </c>
      <c r="H72" s="7">
        <f t="shared" si="21"/>
        <v>4</v>
      </c>
      <c r="I72" s="7">
        <f t="shared" si="21"/>
        <v>2</v>
      </c>
      <c r="J72" s="7">
        <f t="shared" si="21"/>
        <v>6</v>
      </c>
      <c r="K72" s="7">
        <f t="shared" si="21"/>
        <v>6</v>
      </c>
      <c r="L72" s="7">
        <f t="shared" si="21"/>
        <v>9</v>
      </c>
    </row>
    <row r="73" spans="1:12" ht="25.5">
      <c r="A73" s="5"/>
      <c r="B73" s="5" t="s">
        <v>71</v>
      </c>
      <c r="C73" s="5" t="s">
        <v>10</v>
      </c>
      <c r="D73" s="5" t="s">
        <v>10</v>
      </c>
      <c r="E73" s="5" t="s">
        <v>10</v>
      </c>
      <c r="F73" s="5" t="s">
        <v>10</v>
      </c>
      <c r="G73" s="5" t="s">
        <v>10</v>
      </c>
      <c r="H73" s="5">
        <v>1</v>
      </c>
      <c r="I73" s="5">
        <v>2</v>
      </c>
      <c r="J73" s="5">
        <v>5</v>
      </c>
      <c r="K73" s="6">
        <v>3</v>
      </c>
      <c r="L73" s="6">
        <v>4</v>
      </c>
    </row>
    <row r="74" spans="1:12" ht="25.5">
      <c r="A74" s="5"/>
      <c r="B74" s="5" t="s">
        <v>72</v>
      </c>
      <c r="C74" s="5" t="s">
        <v>10</v>
      </c>
      <c r="D74" s="5" t="s">
        <v>10</v>
      </c>
      <c r="E74" s="5" t="s">
        <v>10</v>
      </c>
      <c r="F74" s="5" t="s">
        <v>10</v>
      </c>
      <c r="G74" s="5" t="s">
        <v>10</v>
      </c>
      <c r="H74" s="5">
        <v>1</v>
      </c>
      <c r="I74" s="5">
        <v>0</v>
      </c>
      <c r="J74" s="5">
        <v>1</v>
      </c>
      <c r="K74" s="6">
        <v>1</v>
      </c>
      <c r="L74" s="6">
        <v>1</v>
      </c>
    </row>
    <row r="75" spans="1:12" ht="25.5">
      <c r="A75" s="5"/>
      <c r="B75" s="5" t="s">
        <v>73</v>
      </c>
      <c r="C75" s="5" t="s">
        <v>10</v>
      </c>
      <c r="D75" s="5" t="s">
        <v>10</v>
      </c>
      <c r="E75" s="5" t="s">
        <v>10</v>
      </c>
      <c r="F75" s="5" t="s">
        <v>10</v>
      </c>
      <c r="G75" s="5" t="s">
        <v>10</v>
      </c>
      <c r="H75" s="5">
        <v>2</v>
      </c>
      <c r="I75" s="5">
        <v>0</v>
      </c>
      <c r="J75" s="5">
        <v>0</v>
      </c>
      <c r="K75" s="6">
        <v>0</v>
      </c>
      <c r="L75" s="6">
        <v>0</v>
      </c>
    </row>
    <row r="76" spans="1:12" ht="25.5">
      <c r="A76" s="5"/>
      <c r="B76" s="5" t="s">
        <v>74</v>
      </c>
      <c r="C76" s="5" t="s">
        <v>10</v>
      </c>
      <c r="D76" s="5" t="s">
        <v>10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0</v>
      </c>
      <c r="K76" s="6">
        <v>2</v>
      </c>
      <c r="L76" s="6">
        <v>4</v>
      </c>
    </row>
    <row r="77" spans="1:12" ht="15.75">
      <c r="A77" s="7">
        <v>21</v>
      </c>
      <c r="B77" s="7" t="s">
        <v>75</v>
      </c>
      <c r="C77" s="7">
        <f t="shared" ref="C77:L77" si="22">SUM(C78:C79)</f>
        <v>0</v>
      </c>
      <c r="D77" s="7">
        <f t="shared" si="22"/>
        <v>0</v>
      </c>
      <c r="E77" s="7">
        <f t="shared" si="22"/>
        <v>0</v>
      </c>
      <c r="F77" s="7">
        <f t="shared" si="22"/>
        <v>1</v>
      </c>
      <c r="G77" s="7">
        <f t="shared" si="22"/>
        <v>1</v>
      </c>
      <c r="H77" s="7">
        <f t="shared" si="22"/>
        <v>1</v>
      </c>
      <c r="I77" s="7">
        <f t="shared" si="22"/>
        <v>1</v>
      </c>
      <c r="J77" s="7">
        <f t="shared" si="22"/>
        <v>0</v>
      </c>
      <c r="K77" s="7">
        <f t="shared" si="22"/>
        <v>3</v>
      </c>
      <c r="L77" s="7">
        <f t="shared" si="22"/>
        <v>1</v>
      </c>
    </row>
    <row r="78" spans="1:12" ht="25.5">
      <c r="A78" s="5"/>
      <c r="B78" s="5" t="s">
        <v>76</v>
      </c>
      <c r="C78" s="5" t="s">
        <v>10</v>
      </c>
      <c r="D78" s="5" t="s">
        <v>10</v>
      </c>
      <c r="E78" s="5">
        <v>0</v>
      </c>
      <c r="F78" s="5">
        <v>1</v>
      </c>
      <c r="G78" s="5">
        <v>1</v>
      </c>
      <c r="H78" s="5">
        <v>1</v>
      </c>
      <c r="I78" s="5">
        <v>1</v>
      </c>
      <c r="J78" s="5">
        <v>0</v>
      </c>
      <c r="K78" s="6">
        <v>3</v>
      </c>
      <c r="L78" s="6">
        <v>1</v>
      </c>
    </row>
    <row r="79" spans="1:12" ht="25.5">
      <c r="A79" s="5"/>
      <c r="B79" s="5" t="s">
        <v>77</v>
      </c>
      <c r="C79" s="5" t="s">
        <v>10</v>
      </c>
      <c r="D79" s="5" t="s">
        <v>10</v>
      </c>
      <c r="E79" s="5" t="s">
        <v>10</v>
      </c>
      <c r="F79" s="5" t="s">
        <v>10</v>
      </c>
      <c r="G79" s="5" t="s">
        <v>10</v>
      </c>
      <c r="H79" s="5">
        <v>0</v>
      </c>
      <c r="I79" s="5">
        <v>0</v>
      </c>
      <c r="J79" s="5">
        <v>0</v>
      </c>
      <c r="K79" s="6">
        <v>0</v>
      </c>
      <c r="L79" s="6">
        <v>0</v>
      </c>
    </row>
    <row r="80" spans="1:12">
      <c r="A80" s="5"/>
      <c r="B80" s="5" t="s">
        <v>78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5">
        <v>0</v>
      </c>
      <c r="K80" s="6">
        <v>0</v>
      </c>
      <c r="L80" s="6">
        <v>0</v>
      </c>
    </row>
    <row r="81" spans="1:12" ht="31.5">
      <c r="A81" s="5"/>
      <c r="B81" s="7" t="s">
        <v>79</v>
      </c>
      <c r="C81" s="5" t="s">
        <v>10</v>
      </c>
      <c r="D81" s="5" t="s">
        <v>10</v>
      </c>
      <c r="E81" s="5">
        <v>40</v>
      </c>
      <c r="F81" s="5">
        <v>19</v>
      </c>
      <c r="G81" s="5">
        <v>21</v>
      </c>
      <c r="H81" s="5">
        <v>16</v>
      </c>
      <c r="I81" s="5">
        <v>12</v>
      </c>
      <c r="J81" s="5">
        <v>12</v>
      </c>
      <c r="K81" s="6">
        <v>12</v>
      </c>
      <c r="L81" s="6">
        <v>12</v>
      </c>
    </row>
    <row r="82" spans="1:12" ht="15.75">
      <c r="A82" s="7"/>
      <c r="B82" s="12" t="s">
        <v>80</v>
      </c>
      <c r="C82" s="7">
        <f t="shared" ref="C82:L82" si="23">SUM(C11,C13,C15,C20,C24,C27,C31,C35,C39,C44,C47,C50,C53,C57,C59,C61,C65,C68,C70,C72,C77,C80,C81)</f>
        <v>1</v>
      </c>
      <c r="D82" s="7">
        <f t="shared" si="23"/>
        <v>3</v>
      </c>
      <c r="E82" s="7">
        <f t="shared" si="23"/>
        <v>61</v>
      </c>
      <c r="F82" s="7">
        <f t="shared" si="23"/>
        <v>69</v>
      </c>
      <c r="G82" s="7">
        <f t="shared" si="23"/>
        <v>96</v>
      </c>
      <c r="H82" s="7">
        <f t="shared" si="23"/>
        <v>78</v>
      </c>
      <c r="I82" s="7">
        <f t="shared" si="23"/>
        <v>70</v>
      </c>
      <c r="J82" s="7">
        <f t="shared" si="23"/>
        <v>95</v>
      </c>
      <c r="K82" s="7">
        <f t="shared" si="23"/>
        <v>82</v>
      </c>
      <c r="L82" s="7">
        <f t="shared" si="23"/>
        <v>133</v>
      </c>
    </row>
    <row r="83" spans="1:12" ht="40.5" customHeight="1">
      <c r="B83" s="34"/>
      <c r="C83" s="34"/>
      <c r="D83" s="34"/>
      <c r="E83" s="34"/>
      <c r="F83" s="34"/>
      <c r="G83" s="34"/>
      <c r="H83" s="34"/>
      <c r="I83" s="34"/>
      <c r="J83" s="34"/>
    </row>
    <row r="84" spans="1:12">
      <c r="B84" s="2" t="s">
        <v>81</v>
      </c>
      <c r="C84" s="2"/>
      <c r="D84" s="13"/>
      <c r="E84" s="13"/>
      <c r="F84" s="13"/>
      <c r="G84" s="2" t="s">
        <v>82</v>
      </c>
      <c r="H84" s="2"/>
      <c r="I84" s="3"/>
    </row>
    <row r="92" spans="1:12">
      <c r="B92" s="14"/>
    </row>
    <row r="826" spans="10:10">
      <c r="J826" s="4">
        <v>0</v>
      </c>
    </row>
  </sheetData>
  <mergeCells count="13">
    <mergeCell ref="I25:I26"/>
    <mergeCell ref="J25:J26"/>
    <mergeCell ref="K25:K26"/>
    <mergeCell ref="L25:L26"/>
    <mergeCell ref="B83:J83"/>
    <mergeCell ref="A4:K4"/>
    <mergeCell ref="A5:K5"/>
    <mergeCell ref="A6:K6"/>
    <mergeCell ref="A7:H7"/>
    <mergeCell ref="A8:A10"/>
    <mergeCell ref="B8:B9"/>
    <mergeCell ref="C8:L8"/>
    <mergeCell ref="C9:L9"/>
  </mergeCells>
  <pageMargins left="1.1023622047244095" right="0.31496062992125984" top="0.59055118110236227" bottom="0.51181102362204722" header="0" footer="0"/>
  <pageSetup paperSize="9" scale="67" fitToHeight="2" orientation="portrait" r:id="rId1"/>
  <rowBreaks count="1" manualBreakCount="1">
    <brk id="4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Рысь</vt:lpstr>
      <vt:lpstr>Лист2</vt:lpstr>
      <vt:lpstr>Лист3</vt:lpstr>
      <vt:lpstr>Рысь!Заголовки_для_печати</vt:lpstr>
      <vt:lpstr>Рысь!Область_печати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2123</dc:creator>
  <cp:lastModifiedBy>User</cp:lastModifiedBy>
  <cp:lastPrinted>2018-04-17T12:13:15Z</cp:lastPrinted>
  <dcterms:created xsi:type="dcterms:W3CDTF">2018-04-05T05:10:26Z</dcterms:created>
  <dcterms:modified xsi:type="dcterms:W3CDTF">2018-04-17T12:18:11Z</dcterms:modified>
</cp:coreProperties>
</file>